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<sst xmlns="http://schemas.openxmlformats.org/spreadsheetml/2006/main" count="62" uniqueCount="61">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</sst>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6" zoomScale="130" zoomScaleNormal="13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3894538.58</v>
      </c>
      <c r="C5" s="20">
        <v>1109569.05</v>
      </c>
      <c r="D5" s="9" t="s">
        <v>36</v>
      </c>
      <c r="E5" s="20">
        <v>1529301.27</v>
      </c>
      <c r="F5" s="23">
        <v>1847924.91</v>
      </c>
    </row>
    <row r="6" spans="1:6" x14ac:dyDescent="0.2">
      <c r="A6" s="9" t="s">
        <v>23</v>
      </c>
      <c r="B6" s="20">
        <v>1029138.71</v>
      </c>
      <c r="C6" s="20">
        <v>1013139.35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632787.19999999995</v>
      </c>
      <c r="C9" s="20">
        <v>632787.19999999995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5556464.4900000002</v>
      </c>
      <c r="C13" s="22">
        <f>SUM(C5:C11)</f>
        <v>2755495.5999999996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1529301.27</v>
      </c>
      <c r="F14" s="27">
        <f>SUM(F5:F12)</f>
        <v>1847924.91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3096600.48</v>
      </c>
      <c r="C19" s="20">
        <v>3096600.48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85260</v>
      </c>
      <c r="C20" s="20">
        <v>85260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-1745703.66</v>
      </c>
      <c r="C21" s="20">
        <v>-1745703.66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8178152.3499999996</v>
      </c>
      <c r="C26" s="22">
        <f>SUM(C16:C24)</f>
        <v>8178152.3499999996</v>
      </c>
      <c r="D26" s="12" t="s">
        <v>50</v>
      </c>
      <c r="E26" s="22">
        <f>SUM(E24+E14)</f>
        <v>1529301.27</v>
      </c>
      <c r="F26" s="27">
        <f>SUM(F14+F24)</f>
        <v>1847924.91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13734616.84</v>
      </c>
      <c r="C28" s="22">
        <f>C13+C26</f>
        <v>10933647.949999999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2366203.48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2366203.4700000002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9839112.0899999999</v>
      </c>
      <c r="F35" s="27">
        <f>SUM(F36:F40)</f>
        <v>6719519.5599999996</v>
      </c>
    </row>
    <row r="36" spans="1:6" x14ac:dyDescent="0.2">
      <c r="A36" s="16"/>
      <c r="B36" s="14"/>
      <c r="C36" s="15"/>
      <c r="D36" s="9" t="s">
        <v>46</v>
      </c>
      <c r="E36" s="20">
        <v>3253541.33</v>
      </c>
      <c r="F36" s="23">
        <v>-44645.16</v>
      </c>
    </row>
    <row r="37" spans="1:6" x14ac:dyDescent="0.2">
      <c r="A37" s="16"/>
      <c r="B37" s="14"/>
      <c r="C37" s="15"/>
      <c r="D37" s="9" t="s">
        <v>14</v>
      </c>
      <c r="E37" s="20">
        <v>6585570.7599999998</v>
      </c>
      <c r="F37" s="23">
        <v>6764164.7199999997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12205315.57</v>
      </c>
      <c r="F46" s="27">
        <f>SUM(F42+F35+F30)</f>
        <v>9085723.0399999991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13734616.84</v>
      </c>
      <c r="F48" s="22">
        <f>F46+F26</f>
        <v>10933647.949999999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2022-07-27T20:02:48Z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